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ЛЕНА\Елена Вячеславовна с 01.10.2018\БИЗНЕС КОНСАЛТИНГ\питание сайт\"/>
    </mc:Choice>
  </mc:AlternateContent>
  <bookViews>
    <workbookView xWindow="0" yWindow="0" windowWidth="23016" windowHeight="932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3" i="1" l="1"/>
  <c r="H13" i="1"/>
  <c r="I13" i="1"/>
  <c r="J13" i="1"/>
  <c r="K13" i="1"/>
  <c r="L13" i="1"/>
  <c r="F13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B24" i="1"/>
  <c r="A24" i="1"/>
  <c r="L23" i="1"/>
  <c r="L24" i="1" s="1"/>
  <c r="J23" i="1"/>
  <c r="J24" i="1" s="1"/>
  <c r="I23" i="1"/>
  <c r="I24" i="1" s="1"/>
  <c r="H23" i="1"/>
  <c r="H24" i="1" s="1"/>
  <c r="G23" i="1"/>
  <c r="G24" i="1" s="1"/>
  <c r="F23" i="1"/>
  <c r="F24" i="1" s="1"/>
  <c r="B14" i="1"/>
  <c r="A14" i="1"/>
  <c r="H138" i="1" l="1"/>
  <c r="J43" i="1"/>
  <c r="G100" i="1"/>
  <c r="L119" i="1"/>
  <c r="H119" i="1"/>
  <c r="H196" i="1" s="1"/>
  <c r="G176" i="1"/>
  <c r="F81" i="1"/>
  <c r="F43" i="1"/>
  <c r="G195" i="1"/>
  <c r="I138" i="1"/>
  <c r="I196" i="1" s="1"/>
  <c r="F195" i="1"/>
  <c r="J119" i="1"/>
  <c r="J196" i="1" s="1"/>
  <c r="G157" i="1"/>
  <c r="L157" i="1"/>
  <c r="L196" i="1" l="1"/>
  <c r="F196" i="1"/>
  <c r="G196" i="1"/>
</calcChain>
</file>

<file path=xl/sharedStrings.xml><?xml version="1.0" encoding="utf-8"?>
<sst xmlns="http://schemas.openxmlformats.org/spreadsheetml/2006/main" count="302" uniqueCount="102">
  <si>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</si>
  <si>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</si>
  <si>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</si>
  <si>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</si>
  <si>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</si>
  <si>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</si>
  <si>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</si>
  <si>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</si>
  <si>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</si>
  <si>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</si>
  <si>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</si>
  <si>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</si>
  <si>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</si>
  <si>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</si>
  <si>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</si>
  <si>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</si>
  <si>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</si>
  <si>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</si>
  <si>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</si>
  <si>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</si>
  <si>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</si>
  <si>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</si>
  <si>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</si>
  <si>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</si>
  <si>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</si>
  <si>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</si>
  <si>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</si>
  <si>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</si>
  <si>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</si>
  <si>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</si>
  <si>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</si>
  <si>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</si>
  <si>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</si>
  <si>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</si>
  <si>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</si>
  <si>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</si>
  <si>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</si>
  <si>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</si>
  <si>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</si>
  <si>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</si>
  <si>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МКОУ СШ №56</t>
  </si>
  <si>
    <t>директор "ООО Бизнес консалтинг"</t>
  </si>
  <si>
    <t>Кортоножко Е.Ю.</t>
  </si>
  <si>
    <t>чай с сахаром</t>
  </si>
  <si>
    <t>54-2гн/2022н</t>
  </si>
  <si>
    <t>хлеб пшеничный</t>
  </si>
  <si>
    <t>701/2010м</t>
  </si>
  <si>
    <t>фрукт свежий (яблоко)</t>
  </si>
  <si>
    <t>338/2017м</t>
  </si>
  <si>
    <t>блинчики с повидлом</t>
  </si>
  <si>
    <t>сладкое</t>
  </si>
  <si>
    <t>399/2017м</t>
  </si>
  <si>
    <t>макароны отварные с маслом</t>
  </si>
  <si>
    <t>чай с молоком</t>
  </si>
  <si>
    <t>овощи по сезону (в нарезке)</t>
  </si>
  <si>
    <t>203/2017м</t>
  </si>
  <si>
    <t>54-4гн/2022н</t>
  </si>
  <si>
    <t>70/71/2017м</t>
  </si>
  <si>
    <t>гор.блюда</t>
  </si>
  <si>
    <t>какао с молоком</t>
  </si>
  <si>
    <t>382/2017м</t>
  </si>
  <si>
    <t>овощи по сезону в нарезке (огурец)</t>
  </si>
  <si>
    <t>яйцо вареное</t>
  </si>
  <si>
    <t>чай с лимоном и сахаром</t>
  </si>
  <si>
    <t>209/2017м</t>
  </si>
  <si>
    <t>54-3гн/2022н</t>
  </si>
  <si>
    <t>котлета куриная из п/ф с соусом 100/20</t>
  </si>
  <si>
    <t>икра кабачковая консервированная</t>
  </si>
  <si>
    <t>101/2004л</t>
  </si>
  <si>
    <t>картофель отварной</t>
  </si>
  <si>
    <t>свекла отварная с растительным маслом</t>
  </si>
  <si>
    <t>52/2017м</t>
  </si>
  <si>
    <t>Суп молочный с макаронными изделиями</t>
  </si>
  <si>
    <t>Какао с молоком</t>
  </si>
  <si>
    <t>54-19к/2022н</t>
  </si>
  <si>
    <t>компот из сухофруктов</t>
  </si>
  <si>
    <t>консервы закусочные (зеленый горошек) отварной</t>
  </si>
  <si>
    <t>54-1хн/2022н</t>
  </si>
  <si>
    <t>131/2017м</t>
  </si>
  <si>
    <t>каша молочная жидкая из хлопьев овсяных с  маслом</t>
  </si>
  <si>
    <t>84-22к/2022н</t>
  </si>
  <si>
    <t>фрикадельки мясные п/ф с соусом 100/20</t>
  </si>
  <si>
    <t>77-7/2022-331/2017м</t>
  </si>
  <si>
    <t>54-25к/2022н</t>
  </si>
  <si>
    <t>каша жидкая молочная рисовая с маслом и сахаром</t>
  </si>
  <si>
    <t>бутерброд с сыром 40/5/15</t>
  </si>
  <si>
    <t>3/2017м</t>
  </si>
  <si>
    <t>каша рассыпчатая гречневая</t>
  </si>
  <si>
    <t>171/2017м</t>
  </si>
  <si>
    <t>тефтеи "Оригинальные" из п.ф с соусом 100/20</t>
  </si>
  <si>
    <t>77-5/2022/54-3с/2022н</t>
  </si>
  <si>
    <t>каша "Дружба" молочная из риса и пшена</t>
  </si>
  <si>
    <t>54-16к/2022н</t>
  </si>
  <si>
    <t>каша молочная жидкая манная с сахаром и маслом</t>
  </si>
  <si>
    <t>54-27к/2022н</t>
  </si>
  <si>
    <t>фркут свежий (яблоко)</t>
  </si>
  <si>
    <t>77-2/2022 331/2017м</t>
  </si>
  <si>
    <t>рыба тушеная в томате с овощами</t>
  </si>
  <si>
    <t>229/2017м</t>
  </si>
  <si>
    <t>125/2017м</t>
  </si>
  <si>
    <t>плов с мясом</t>
  </si>
  <si>
    <t>265/2017м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</si>
</sst>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5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7" activePane="bottomRight" state="frozen"/>
      <selection pane="topRight" activeCell="E1" sqref="E1"/>
      <selection pane="bottomLeft" activeCell="A6" sqref="A6"/>
      <selection pane="bottomRight" activeCell="E149" sqref="E14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3.6640625" style="2" customWidth="1"/>
    <col min="12" max="16384" width="9.109375" style="2"/>
  </cols>
  <sheetData>
    <row r="1" spans="1:12" ht="14.4" x14ac:dyDescent="0.3">
      <c r="A1" s="1" t="s">
        <v>7</v>
      </c>
      <c r="C1" s="66" t="s">
        <v>40</v>
      </c>
      <c r="D1" s="67"/>
      <c r="E1" s="67"/>
      <c r="F1" s="12" t="s">
        <v>16</v>
      </c>
      <c r="G1" s="2" t="s">
        <v>17</v>
      </c>
      <c r="H1" s="68" t="s">
        <v>41</v>
      </c>
      <c r="I1" s="68"/>
      <c r="J1" s="68"/>
      <c r="K1" s="68"/>
    </row>
    <row r="2" spans="1:12" ht="17.399999999999999" x14ac:dyDescent="0.25">
      <c r="A2" s="35" t="s">
        <v>6</v>
      </c>
      <c r="C2" s="2"/>
      <c r="G2" s="2" t="s">
        <v>18</v>
      </c>
      <c r="H2" s="68" t="s">
        <v>42</v>
      </c>
      <c r="I2" s="68"/>
      <c r="J2" s="68"/>
      <c r="K2" s="6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8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2" t="s">
        <v>79</v>
      </c>
      <c r="F6" s="40">
        <v>200</v>
      </c>
      <c r="G6" s="40">
        <v>7.82</v>
      </c>
      <c r="H6" s="40">
        <v>10.26</v>
      </c>
      <c r="I6" s="40">
        <v>29.4</v>
      </c>
      <c r="J6" s="40">
        <v>241.22</v>
      </c>
      <c r="K6" s="59" t="s">
        <v>80</v>
      </c>
      <c r="L6" s="40">
        <v>32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0.2</v>
      </c>
      <c r="H8" s="43">
        <v>0</v>
      </c>
      <c r="I8" s="43">
        <v>10.38</v>
      </c>
      <c r="J8" s="43">
        <v>42.32</v>
      </c>
      <c r="K8" s="44" t="s">
        <v>44</v>
      </c>
      <c r="L8" s="43">
        <v>10</v>
      </c>
    </row>
    <row r="9" spans="1:12" ht="14.4" x14ac:dyDescent="0.3">
      <c r="A9" s="23"/>
      <c r="B9" s="15"/>
      <c r="C9" s="11"/>
      <c r="D9" s="7" t="s">
        <v>23</v>
      </c>
      <c r="E9" s="42" t="s">
        <v>45</v>
      </c>
      <c r="F9" s="43">
        <v>50</v>
      </c>
      <c r="G9" s="43">
        <v>3.95</v>
      </c>
      <c r="H9" s="43">
        <v>0.5</v>
      </c>
      <c r="I9" s="43">
        <v>24.15</v>
      </c>
      <c r="J9" s="43">
        <v>116.9</v>
      </c>
      <c r="K9" s="44" t="s">
        <v>46</v>
      </c>
      <c r="L9" s="43">
        <v>5.36</v>
      </c>
    </row>
    <row r="10" spans="1:12" ht="14.4" x14ac:dyDescent="0.3">
      <c r="A10" s="23"/>
      <c r="B10" s="15"/>
      <c r="C10" s="11"/>
      <c r="D10" s="7" t="s">
        <v>24</v>
      </c>
      <c r="E10" s="53" t="s">
        <v>47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 t="s">
        <v>48</v>
      </c>
      <c r="L10" s="43">
        <v>20</v>
      </c>
    </row>
    <row r="11" spans="1:12" ht="14.4" x14ac:dyDescent="0.3">
      <c r="A11" s="23"/>
      <c r="B11" s="15"/>
      <c r="C11" s="11"/>
      <c r="D11" s="6" t="s">
        <v>50</v>
      </c>
      <c r="E11" s="54" t="s">
        <v>49</v>
      </c>
      <c r="F11" s="43">
        <v>70</v>
      </c>
      <c r="G11" s="43">
        <v>3.15</v>
      </c>
      <c r="H11" s="43">
        <v>5.98</v>
      </c>
      <c r="I11" s="43">
        <v>15.6</v>
      </c>
      <c r="J11" s="43">
        <v>128.82</v>
      </c>
      <c r="K11" s="55" t="s">
        <v>51</v>
      </c>
      <c r="L11" s="43">
        <v>20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L13" si="0">SUM(G6:G12)</f>
        <v>15.52</v>
      </c>
      <c r="H13" s="19">
        <f t="shared" si="0"/>
        <v>17.14</v>
      </c>
      <c r="I13" s="19">
        <f t="shared" si="0"/>
        <v>89.33</v>
      </c>
      <c r="J13" s="19">
        <f t="shared" si="0"/>
        <v>576.26</v>
      </c>
      <c r="K13" s="19">
        <f t="shared" si="0"/>
        <v>0</v>
      </c>
      <c r="L13" s="19">
        <f t="shared" si="0"/>
        <v>87.36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620</v>
      </c>
      <c r="G24" s="32">
        <f t="shared" ref="G24:J24" si="3">G13+G23</f>
        <v>15.52</v>
      </c>
      <c r="H24" s="32">
        <f t="shared" si="3"/>
        <v>17.14</v>
      </c>
      <c r="I24" s="32">
        <f t="shared" si="3"/>
        <v>89.33</v>
      </c>
      <c r="J24" s="32">
        <f t="shared" si="3"/>
        <v>576.26</v>
      </c>
      <c r="K24" s="32"/>
      <c r="L24" s="32">
        <f t="shared" ref="L24" si="4">L13+L23</f>
        <v>87.36</v>
      </c>
    </row>
    <row r="25" spans="1:12" ht="26.4" x14ac:dyDescent="0.3">
      <c r="A25" s="14">
        <v>1</v>
      </c>
      <c r="B25" s="15">
        <v>2</v>
      </c>
      <c r="C25" s="22" t="s">
        <v>20</v>
      </c>
      <c r="D25" s="5" t="s">
        <v>21</v>
      </c>
      <c r="E25" s="60" t="s">
        <v>81</v>
      </c>
      <c r="F25" s="40">
        <v>120</v>
      </c>
      <c r="G25" s="40">
        <v>12.36</v>
      </c>
      <c r="H25" s="40">
        <v>12.15</v>
      </c>
      <c r="I25" s="40">
        <v>8.17</v>
      </c>
      <c r="J25" s="40">
        <v>191.47</v>
      </c>
      <c r="K25" s="59" t="s">
        <v>82</v>
      </c>
      <c r="L25" s="40">
        <v>35</v>
      </c>
    </row>
    <row r="26" spans="1:12" ht="14.4" x14ac:dyDescent="0.3">
      <c r="A26" s="14"/>
      <c r="B26" s="15"/>
      <c r="C26" s="11"/>
      <c r="D26" s="51" t="s">
        <v>21</v>
      </c>
      <c r="E26" s="42" t="s">
        <v>52</v>
      </c>
      <c r="F26" s="43">
        <v>150</v>
      </c>
      <c r="G26" s="43">
        <v>5.4</v>
      </c>
      <c r="H26" s="43">
        <v>4.9000000000000004</v>
      </c>
      <c r="I26" s="43">
        <v>32.799999999999997</v>
      </c>
      <c r="J26" s="43">
        <v>196.8</v>
      </c>
      <c r="K26" s="44" t="s">
        <v>55</v>
      </c>
      <c r="L26" s="43">
        <v>15</v>
      </c>
    </row>
    <row r="27" spans="1:12" ht="14.4" x14ac:dyDescent="0.3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1.6</v>
      </c>
      <c r="H27" s="43">
        <v>1.1000000000000001</v>
      </c>
      <c r="I27" s="43">
        <v>14.58</v>
      </c>
      <c r="J27" s="43">
        <v>74.62</v>
      </c>
      <c r="K27" s="44" t="s">
        <v>56</v>
      </c>
      <c r="L27" s="43">
        <v>12</v>
      </c>
    </row>
    <row r="28" spans="1:12" ht="14.4" x14ac:dyDescent="0.3">
      <c r="A28" s="14"/>
      <c r="B28" s="15"/>
      <c r="C28" s="11"/>
      <c r="D28" s="7" t="s">
        <v>23</v>
      </c>
      <c r="E28" s="42" t="s">
        <v>39</v>
      </c>
      <c r="F28" s="43">
        <v>50</v>
      </c>
      <c r="G28" s="43">
        <v>3.95</v>
      </c>
      <c r="H28" s="43">
        <v>0.5</v>
      </c>
      <c r="I28" s="43">
        <v>24.15</v>
      </c>
      <c r="J28" s="43">
        <v>116.9</v>
      </c>
      <c r="K28" s="44" t="s">
        <v>46</v>
      </c>
      <c r="L28" s="43">
        <v>5.36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26</v>
      </c>
      <c r="E30" s="42" t="s">
        <v>54</v>
      </c>
      <c r="F30" s="43">
        <v>60</v>
      </c>
      <c r="G30" s="43">
        <v>0.36</v>
      </c>
      <c r="H30" s="43">
        <v>0</v>
      </c>
      <c r="I30" s="43">
        <v>2.2799999999999998</v>
      </c>
      <c r="J30" s="43">
        <v>8.4</v>
      </c>
      <c r="K30" s="44" t="s">
        <v>57</v>
      </c>
      <c r="L30" s="43">
        <v>20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5">SUM(G25:G31)</f>
        <v>23.669999999999998</v>
      </c>
      <c r="H32" s="19">
        <f t="shared" ref="H32" si="6">SUM(H25:H31)</f>
        <v>18.650000000000002</v>
      </c>
      <c r="I32" s="19">
        <f t="shared" ref="I32" si="7">SUM(I25:I31)</f>
        <v>81.97999999999999</v>
      </c>
      <c r="J32" s="19">
        <f t="shared" ref="J32:L32" si="8">SUM(J25:J31)</f>
        <v>588.18999999999994</v>
      </c>
      <c r="K32" s="25"/>
      <c r="L32" s="19">
        <f t="shared" si="8"/>
        <v>87.36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580</v>
      </c>
      <c r="G43" s="32">
        <f t="shared" ref="G43" si="13">G32+G42</f>
        <v>23.669999999999998</v>
      </c>
      <c r="H43" s="32">
        <f t="shared" ref="H43" si="14">H32+H42</f>
        <v>18.650000000000002</v>
      </c>
      <c r="I43" s="32">
        <f t="shared" ref="I43" si="15">I32+I42</f>
        <v>81.97999999999999</v>
      </c>
      <c r="J43" s="32">
        <f t="shared" ref="J43:L43" si="16">J32+J42</f>
        <v>588.18999999999994</v>
      </c>
      <c r="K43" s="32"/>
      <c r="L43" s="32">
        <f t="shared" si="16"/>
        <v>87.36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 t="s">
        <v>84</v>
      </c>
      <c r="F44" s="40">
        <v>200</v>
      </c>
      <c r="G44" s="40">
        <v>6.37</v>
      </c>
      <c r="H44" s="40">
        <v>6.13</v>
      </c>
      <c r="I44" s="40">
        <v>31.96</v>
      </c>
      <c r="J44" s="40">
        <v>208.49</v>
      </c>
      <c r="K44" s="59" t="s">
        <v>83</v>
      </c>
      <c r="L44" s="40">
        <v>30</v>
      </c>
    </row>
    <row r="45" spans="1:12" ht="14.4" x14ac:dyDescent="0.3">
      <c r="A45" s="23"/>
      <c r="B45" s="15"/>
      <c r="C45" s="11"/>
      <c r="D45" s="51" t="s">
        <v>58</v>
      </c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4.08</v>
      </c>
      <c r="H46" s="43">
        <v>3.54</v>
      </c>
      <c r="I46" s="43">
        <v>17.579999999999998</v>
      </c>
      <c r="J46" s="43">
        <v>118.6</v>
      </c>
      <c r="K46" s="44" t="s">
        <v>60</v>
      </c>
      <c r="L46" s="43">
        <v>15</v>
      </c>
    </row>
    <row r="47" spans="1:12" ht="14.4" x14ac:dyDescent="0.3">
      <c r="A47" s="23"/>
      <c r="B47" s="15"/>
      <c r="C47" s="11"/>
      <c r="D47" s="7" t="s">
        <v>23</v>
      </c>
      <c r="E47" s="42" t="s">
        <v>39</v>
      </c>
      <c r="F47" s="43">
        <v>20</v>
      </c>
      <c r="G47" s="43">
        <v>1.58</v>
      </c>
      <c r="H47" s="43">
        <v>0.2</v>
      </c>
      <c r="I47" s="43">
        <v>9.66</v>
      </c>
      <c r="J47" s="43">
        <v>45.76</v>
      </c>
      <c r="K47" s="44" t="s">
        <v>46</v>
      </c>
      <c r="L47" s="43">
        <v>2.36</v>
      </c>
    </row>
    <row r="48" spans="1:12" ht="14.4" x14ac:dyDescent="0.3">
      <c r="A48" s="23"/>
      <c r="B48" s="15"/>
      <c r="C48" s="11"/>
      <c r="D48" s="7" t="s">
        <v>24</v>
      </c>
      <c r="E48" s="42" t="s">
        <v>47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 t="s">
        <v>48</v>
      </c>
      <c r="L48" s="43">
        <v>20</v>
      </c>
    </row>
    <row r="49" spans="1:12" ht="14.4" x14ac:dyDescent="0.3">
      <c r="A49" s="23"/>
      <c r="B49" s="15"/>
      <c r="C49" s="11"/>
      <c r="D49" s="61" t="s">
        <v>23</v>
      </c>
      <c r="E49" s="62" t="s">
        <v>85</v>
      </c>
      <c r="F49" s="43">
        <v>60</v>
      </c>
      <c r="G49" s="43">
        <v>6.69</v>
      </c>
      <c r="H49" s="43">
        <v>8.3800000000000008</v>
      </c>
      <c r="I49" s="43">
        <v>19.38</v>
      </c>
      <c r="J49" s="43">
        <v>180.27</v>
      </c>
      <c r="K49" s="63" t="s">
        <v>86</v>
      </c>
      <c r="L49" s="43">
        <v>20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" si="17">SUM(G44:G50)</f>
        <v>19.12</v>
      </c>
      <c r="H51" s="19">
        <f t="shared" ref="H51" si="18">SUM(H44:H50)</f>
        <v>18.649999999999999</v>
      </c>
      <c r="I51" s="19">
        <f t="shared" ref="I51" si="19">SUM(I44:I50)</f>
        <v>88.38</v>
      </c>
      <c r="J51" s="19">
        <f t="shared" ref="J51:L51" si="20">SUM(J44:J50)</f>
        <v>600.12</v>
      </c>
      <c r="K51" s="25"/>
      <c r="L51" s="19">
        <f t="shared" si="20"/>
        <v>87.36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580</v>
      </c>
      <c r="G62" s="32">
        <f t="shared" ref="G62" si="25">G51+G61</f>
        <v>19.12</v>
      </c>
      <c r="H62" s="32">
        <f t="shared" ref="H62" si="26">H51+H61</f>
        <v>18.649999999999999</v>
      </c>
      <c r="I62" s="32">
        <f t="shared" ref="I62" si="27">I51+I61</f>
        <v>88.38</v>
      </c>
      <c r="J62" s="32">
        <f t="shared" ref="J62:L62" si="28">J51+J61</f>
        <v>600.12</v>
      </c>
      <c r="K62" s="32"/>
      <c r="L62" s="32">
        <f t="shared" si="28"/>
        <v>87.36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 t="s">
        <v>87</v>
      </c>
      <c r="F63" s="40">
        <v>150</v>
      </c>
      <c r="G63" s="40">
        <v>5.3</v>
      </c>
      <c r="H63" s="40">
        <v>5.3</v>
      </c>
      <c r="I63" s="40">
        <v>36</v>
      </c>
      <c r="J63" s="40">
        <v>233.7</v>
      </c>
      <c r="K63" s="59" t="s">
        <v>88</v>
      </c>
      <c r="L63" s="40">
        <v>17</v>
      </c>
    </row>
    <row r="64" spans="1:12" ht="26.4" x14ac:dyDescent="0.3">
      <c r="A64" s="23"/>
      <c r="B64" s="15"/>
      <c r="C64" s="11"/>
      <c r="D64" s="51" t="s">
        <v>21</v>
      </c>
      <c r="E64" s="62" t="s">
        <v>89</v>
      </c>
      <c r="F64" s="43">
        <v>120</v>
      </c>
      <c r="G64" s="43">
        <v>10.66</v>
      </c>
      <c r="H64" s="43">
        <v>13.78</v>
      </c>
      <c r="I64" s="43">
        <v>3.98</v>
      </c>
      <c r="J64" s="43">
        <v>182.58</v>
      </c>
      <c r="K64" s="63" t="s">
        <v>90</v>
      </c>
      <c r="L64" s="43">
        <v>35</v>
      </c>
    </row>
    <row r="65" spans="1:12" ht="14.4" x14ac:dyDescent="0.3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0.2</v>
      </c>
      <c r="H65" s="43">
        <v>0</v>
      </c>
      <c r="I65" s="43">
        <v>10.38</v>
      </c>
      <c r="J65" s="43">
        <v>42.32</v>
      </c>
      <c r="K65" s="44" t="s">
        <v>44</v>
      </c>
      <c r="L65" s="43">
        <v>10</v>
      </c>
    </row>
    <row r="66" spans="1:12" ht="14.4" x14ac:dyDescent="0.3">
      <c r="A66" s="23"/>
      <c r="B66" s="15"/>
      <c r="C66" s="11"/>
      <c r="D66" s="7" t="s">
        <v>23</v>
      </c>
      <c r="E66" s="42" t="s">
        <v>39</v>
      </c>
      <c r="F66" s="43">
        <v>50</v>
      </c>
      <c r="G66" s="43">
        <v>3.95</v>
      </c>
      <c r="H66" s="43">
        <v>0.5</v>
      </c>
      <c r="I66" s="43">
        <v>24.15</v>
      </c>
      <c r="J66" s="43">
        <v>116.9</v>
      </c>
      <c r="K66" s="44" t="s">
        <v>46</v>
      </c>
      <c r="L66" s="43">
        <v>5.36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51" t="s">
        <v>26</v>
      </c>
      <c r="E68" s="42" t="s">
        <v>61</v>
      </c>
      <c r="F68" s="43">
        <v>60</v>
      </c>
      <c r="G68" s="43">
        <v>0.48</v>
      </c>
      <c r="H68" s="43">
        <v>0.06</v>
      </c>
      <c r="I68" s="43">
        <v>1.1399999999999999</v>
      </c>
      <c r="J68" s="43">
        <v>7.2</v>
      </c>
      <c r="K68" s="44" t="s">
        <v>57</v>
      </c>
      <c r="L68" s="43">
        <v>20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29">SUM(G63:G69)</f>
        <v>20.59</v>
      </c>
      <c r="H70" s="19">
        <f t="shared" ref="H70" si="30">SUM(H63:H69)</f>
        <v>19.639999999999997</v>
      </c>
      <c r="I70" s="19">
        <f t="shared" ref="I70" si="31">SUM(I63:I69)</f>
        <v>75.649999999999991</v>
      </c>
      <c r="J70" s="19">
        <f t="shared" ref="J70:L70" si="32">SUM(J63:J69)</f>
        <v>582.70000000000005</v>
      </c>
      <c r="K70" s="25"/>
      <c r="L70" s="19">
        <f t="shared" si="32"/>
        <v>87.36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580</v>
      </c>
      <c r="G81" s="32">
        <f t="shared" ref="G81" si="37">G70+G80</f>
        <v>20.59</v>
      </c>
      <c r="H81" s="32">
        <f t="shared" ref="H81" si="38">H70+H80</f>
        <v>19.639999999999997</v>
      </c>
      <c r="I81" s="32">
        <f t="shared" ref="I81" si="39">I70+I80</f>
        <v>75.649999999999991</v>
      </c>
      <c r="J81" s="32">
        <f t="shared" ref="J81:L81" si="40">J70+J80</f>
        <v>582.70000000000005</v>
      </c>
      <c r="K81" s="32"/>
      <c r="L81" s="32">
        <f t="shared" si="40"/>
        <v>87.36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 t="s">
        <v>91</v>
      </c>
      <c r="F82" s="40">
        <v>200</v>
      </c>
      <c r="G82" s="40">
        <v>5.71</v>
      </c>
      <c r="H82" s="40">
        <v>5.8</v>
      </c>
      <c r="I82" s="40">
        <v>43.46</v>
      </c>
      <c r="J82" s="40">
        <v>248.88</v>
      </c>
      <c r="K82" s="59" t="s">
        <v>92</v>
      </c>
      <c r="L82" s="56">
        <v>30</v>
      </c>
    </row>
    <row r="83" spans="1:12" ht="14.4" x14ac:dyDescent="0.3">
      <c r="A83" s="23"/>
      <c r="B83" s="15"/>
      <c r="C83" s="11"/>
      <c r="D83" s="6" t="s">
        <v>21</v>
      </c>
      <c r="E83" s="42" t="s">
        <v>62</v>
      </c>
      <c r="F83" s="43">
        <v>40</v>
      </c>
      <c r="G83" s="43">
        <v>5.08</v>
      </c>
      <c r="H83" s="43">
        <v>4.5999999999999996</v>
      </c>
      <c r="I83" s="43">
        <v>0.28000000000000003</v>
      </c>
      <c r="J83" s="43">
        <v>63</v>
      </c>
      <c r="K83" s="44" t="s">
        <v>64</v>
      </c>
      <c r="L83" s="57">
        <v>20</v>
      </c>
    </row>
    <row r="84" spans="1:12" ht="14.4" x14ac:dyDescent="0.3">
      <c r="A84" s="23"/>
      <c r="B84" s="15"/>
      <c r="C84" s="11"/>
      <c r="D84" s="7" t="s">
        <v>22</v>
      </c>
      <c r="E84" s="42" t="s">
        <v>63</v>
      </c>
      <c r="F84" s="43">
        <v>200</v>
      </c>
      <c r="G84" s="43">
        <v>0.3</v>
      </c>
      <c r="H84" s="43">
        <v>0</v>
      </c>
      <c r="I84" s="43">
        <v>10.58</v>
      </c>
      <c r="J84" s="43">
        <v>43.52</v>
      </c>
      <c r="K84" s="44" t="s">
        <v>65</v>
      </c>
      <c r="L84" s="58">
        <v>12</v>
      </c>
    </row>
    <row r="85" spans="1:12" ht="14.4" x14ac:dyDescent="0.3">
      <c r="A85" s="23"/>
      <c r="B85" s="15"/>
      <c r="C85" s="11"/>
      <c r="D85" s="7" t="s">
        <v>23</v>
      </c>
      <c r="E85" s="42" t="s">
        <v>39</v>
      </c>
      <c r="F85" s="43">
        <v>50</v>
      </c>
      <c r="G85" s="43">
        <v>3.95</v>
      </c>
      <c r="H85" s="43">
        <v>0.5</v>
      </c>
      <c r="I85" s="43">
        <v>24.15</v>
      </c>
      <c r="J85" s="43">
        <v>116.9</v>
      </c>
      <c r="K85" s="44" t="s">
        <v>46</v>
      </c>
      <c r="L85" s="58">
        <v>5.36</v>
      </c>
    </row>
    <row r="86" spans="1:12" ht="14.4" x14ac:dyDescent="0.3">
      <c r="A86" s="23"/>
      <c r="B86" s="15"/>
      <c r="C86" s="11"/>
      <c r="D86" s="7" t="s">
        <v>24</v>
      </c>
      <c r="E86" s="42" t="s">
        <v>47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 t="s">
        <v>48</v>
      </c>
      <c r="L86" s="58">
        <v>20</v>
      </c>
    </row>
    <row r="87" spans="1:12" ht="14.4" x14ac:dyDescent="0.3">
      <c r="A87" s="23"/>
      <c r="B87" s="15"/>
      <c r="C87" s="11"/>
      <c r="D87" s="51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 t="shared" ref="G89" si="41">SUM(G82:G88)</f>
        <v>15.44</v>
      </c>
      <c r="H89" s="19">
        <f t="shared" ref="H89" si="42">SUM(H82:H88)</f>
        <v>11.299999999999999</v>
      </c>
      <c r="I89" s="19">
        <f t="shared" ref="I89" si="43">SUM(I82:I88)</f>
        <v>88.27</v>
      </c>
      <c r="J89" s="19">
        <f t="shared" ref="J89:L89" si="44">SUM(J82:J88)</f>
        <v>519.29999999999995</v>
      </c>
      <c r="K89" s="25"/>
      <c r="L89" s="19">
        <f t="shared" si="44"/>
        <v>87.36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590</v>
      </c>
      <c r="G100" s="32">
        <f t="shared" ref="G100" si="49">G89+G99</f>
        <v>15.44</v>
      </c>
      <c r="H100" s="32">
        <f t="shared" ref="H100" si="50">H89+H99</f>
        <v>11.299999999999999</v>
      </c>
      <c r="I100" s="32">
        <f t="shared" ref="I100" si="51">I89+I99</f>
        <v>88.27</v>
      </c>
      <c r="J100" s="32">
        <f t="shared" ref="J100:L100" si="52">J89+J99</f>
        <v>519.29999999999995</v>
      </c>
      <c r="K100" s="32"/>
      <c r="L100" s="32">
        <f t="shared" si="52"/>
        <v>87.36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 t="s">
        <v>93</v>
      </c>
      <c r="F101" s="40">
        <v>200</v>
      </c>
      <c r="G101" s="40">
        <v>7.3</v>
      </c>
      <c r="H101" s="40">
        <v>9.9700000000000006</v>
      </c>
      <c r="I101" s="40">
        <v>26.88</v>
      </c>
      <c r="J101" s="40">
        <v>226.45</v>
      </c>
      <c r="K101" s="59" t="s">
        <v>94</v>
      </c>
      <c r="L101" s="40">
        <v>30</v>
      </c>
    </row>
    <row r="102" spans="1:12" ht="14.4" x14ac:dyDescent="0.3">
      <c r="A102" s="23"/>
      <c r="B102" s="15"/>
      <c r="C102" s="11"/>
      <c r="D102" s="6" t="s">
        <v>21</v>
      </c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62" t="s">
        <v>63</v>
      </c>
      <c r="F103" s="43">
        <v>200</v>
      </c>
      <c r="G103" s="43">
        <v>0.3</v>
      </c>
      <c r="H103" s="43">
        <v>0</v>
      </c>
      <c r="I103" s="43">
        <v>10.58</v>
      </c>
      <c r="J103" s="43">
        <v>43.52</v>
      </c>
      <c r="K103" s="63" t="s">
        <v>65</v>
      </c>
      <c r="L103" s="43">
        <v>12</v>
      </c>
    </row>
    <row r="104" spans="1:12" ht="14.4" x14ac:dyDescent="0.3">
      <c r="A104" s="23"/>
      <c r="B104" s="15"/>
      <c r="C104" s="11"/>
      <c r="D104" s="7" t="s">
        <v>23</v>
      </c>
      <c r="E104" s="42" t="s">
        <v>39</v>
      </c>
      <c r="F104" s="43">
        <v>50</v>
      </c>
      <c r="G104" s="43">
        <v>3.95</v>
      </c>
      <c r="H104" s="43">
        <v>0.5</v>
      </c>
      <c r="I104" s="43">
        <v>24.15</v>
      </c>
      <c r="J104" s="43">
        <v>116.9</v>
      </c>
      <c r="K104" s="44" t="s">
        <v>46</v>
      </c>
      <c r="L104" s="43">
        <v>5.36</v>
      </c>
    </row>
    <row r="105" spans="1:12" ht="14.4" x14ac:dyDescent="0.3">
      <c r="A105" s="23"/>
      <c r="B105" s="15"/>
      <c r="C105" s="11"/>
      <c r="D105" s="64" t="s">
        <v>24</v>
      </c>
      <c r="E105" s="62" t="s">
        <v>95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63" t="s">
        <v>48</v>
      </c>
      <c r="L105" s="43">
        <v>20</v>
      </c>
    </row>
    <row r="106" spans="1:12" ht="14.4" x14ac:dyDescent="0.3">
      <c r="A106" s="23"/>
      <c r="B106" s="15"/>
      <c r="C106" s="11"/>
      <c r="D106" s="61" t="s">
        <v>50</v>
      </c>
      <c r="E106" s="62" t="s">
        <v>49</v>
      </c>
      <c r="F106" s="43">
        <v>70</v>
      </c>
      <c r="G106" s="43">
        <v>3.15</v>
      </c>
      <c r="H106" s="43">
        <v>5.98</v>
      </c>
      <c r="I106" s="43">
        <v>15.6</v>
      </c>
      <c r="J106" s="43">
        <v>128.82</v>
      </c>
      <c r="K106" s="63" t="s">
        <v>51</v>
      </c>
      <c r="L106" s="43">
        <v>20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620</v>
      </c>
      <c r="G108" s="19">
        <f t="shared" ref="G108:J108" si="53">SUM(G101:G107)</f>
        <v>15.100000000000001</v>
      </c>
      <c r="H108" s="19">
        <f t="shared" si="53"/>
        <v>16.850000000000001</v>
      </c>
      <c r="I108" s="19">
        <f t="shared" si="53"/>
        <v>87.009999999999991</v>
      </c>
      <c r="J108" s="19">
        <f t="shared" si="53"/>
        <v>562.69000000000005</v>
      </c>
      <c r="K108" s="25"/>
      <c r="L108" s="19">
        <f t="shared" ref="L108" si="54">SUM(L101:L107)</f>
        <v>87.36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5">SUM(G109:G117)</f>
        <v>0</v>
      </c>
      <c r="H118" s="19">
        <f t="shared" si="55"/>
        <v>0</v>
      </c>
      <c r="I118" s="19">
        <f t="shared" si="55"/>
        <v>0</v>
      </c>
      <c r="J118" s="19">
        <f t="shared" si="55"/>
        <v>0</v>
      </c>
      <c r="K118" s="25"/>
      <c r="L118" s="19">
        <f t="shared" ref="L118" si="56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620</v>
      </c>
      <c r="G119" s="32">
        <f t="shared" ref="G119" si="57">G108+G118</f>
        <v>15.100000000000001</v>
      </c>
      <c r="H119" s="32">
        <f t="shared" ref="H119" si="58">H108+H118</f>
        <v>16.850000000000001</v>
      </c>
      <c r="I119" s="32">
        <f t="shared" ref="I119" si="59">I108+I118</f>
        <v>87.009999999999991</v>
      </c>
      <c r="J119" s="32">
        <f t="shared" ref="J119:L119" si="60">J108+J118</f>
        <v>562.69000000000005</v>
      </c>
      <c r="K119" s="32"/>
      <c r="L119" s="32">
        <f t="shared" si="60"/>
        <v>87.36</v>
      </c>
    </row>
    <row r="120" spans="1:12" ht="26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 t="s">
        <v>66</v>
      </c>
      <c r="F120" s="40">
        <v>120</v>
      </c>
      <c r="G120" s="40">
        <v>8.68</v>
      </c>
      <c r="H120" s="40">
        <v>11.28</v>
      </c>
      <c r="I120" s="40">
        <v>6.7</v>
      </c>
      <c r="J120" s="40">
        <v>163.04</v>
      </c>
      <c r="K120" s="59" t="s">
        <v>96</v>
      </c>
      <c r="L120" s="40">
        <v>37</v>
      </c>
    </row>
    <row r="121" spans="1:12" ht="14.4" x14ac:dyDescent="0.3">
      <c r="A121" s="14"/>
      <c r="B121" s="15"/>
      <c r="C121" s="11"/>
      <c r="D121" s="51" t="s">
        <v>21</v>
      </c>
      <c r="E121" s="62" t="s">
        <v>52</v>
      </c>
      <c r="F121" s="43">
        <v>150</v>
      </c>
      <c r="G121" s="43">
        <v>5.4</v>
      </c>
      <c r="H121" s="43">
        <v>4.9000000000000004</v>
      </c>
      <c r="I121" s="43">
        <v>32.799999999999997</v>
      </c>
      <c r="J121" s="43">
        <v>196.8</v>
      </c>
      <c r="K121" s="63" t="s">
        <v>55</v>
      </c>
      <c r="L121" s="43">
        <v>15</v>
      </c>
    </row>
    <row r="122" spans="1:12" ht="14.4" x14ac:dyDescent="0.3">
      <c r="A122" s="14"/>
      <c r="B122" s="15"/>
      <c r="C122" s="11"/>
      <c r="D122" s="7" t="s">
        <v>22</v>
      </c>
      <c r="E122" s="62" t="s">
        <v>43</v>
      </c>
      <c r="F122" s="43">
        <v>200</v>
      </c>
      <c r="G122" s="43">
        <v>0.2</v>
      </c>
      <c r="H122" s="43">
        <v>0</v>
      </c>
      <c r="I122" s="43">
        <v>10.38</v>
      </c>
      <c r="J122" s="43">
        <v>42.38</v>
      </c>
      <c r="K122" s="63" t="s">
        <v>44</v>
      </c>
      <c r="L122" s="43">
        <v>10</v>
      </c>
    </row>
    <row r="123" spans="1:12" ht="14.4" x14ac:dyDescent="0.3">
      <c r="A123" s="14"/>
      <c r="B123" s="15"/>
      <c r="C123" s="11"/>
      <c r="D123" s="7" t="s">
        <v>23</v>
      </c>
      <c r="E123" s="42" t="s">
        <v>39</v>
      </c>
      <c r="F123" s="43">
        <v>50</v>
      </c>
      <c r="G123" s="43">
        <v>3.95</v>
      </c>
      <c r="H123" s="43">
        <v>0.5</v>
      </c>
      <c r="I123" s="43">
        <v>24.15</v>
      </c>
      <c r="J123" s="43">
        <v>116.9</v>
      </c>
      <c r="K123" s="44" t="s">
        <v>46</v>
      </c>
      <c r="L123" s="43">
        <v>5.36</v>
      </c>
    </row>
    <row r="124" spans="1:12" ht="14.4" x14ac:dyDescent="0.3">
      <c r="A124" s="14"/>
      <c r="B124" s="15"/>
      <c r="C124" s="11"/>
      <c r="D124" s="64" t="s">
        <v>26</v>
      </c>
      <c r="E124" s="62" t="s">
        <v>67</v>
      </c>
      <c r="F124" s="43">
        <v>60</v>
      </c>
      <c r="G124" s="43">
        <v>1.63</v>
      </c>
      <c r="H124" s="43">
        <v>2.82</v>
      </c>
      <c r="I124" s="43">
        <v>8.7200000000000006</v>
      </c>
      <c r="J124" s="43">
        <v>67</v>
      </c>
      <c r="K124" s="63" t="s">
        <v>68</v>
      </c>
      <c r="L124" s="43">
        <v>20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1">SUM(G120:G126)</f>
        <v>19.86</v>
      </c>
      <c r="H127" s="19">
        <f t="shared" si="61"/>
        <v>19.5</v>
      </c>
      <c r="I127" s="19">
        <f t="shared" si="61"/>
        <v>82.75</v>
      </c>
      <c r="J127" s="19">
        <f t="shared" si="61"/>
        <v>586.12</v>
      </c>
      <c r="K127" s="25"/>
      <c r="L127" s="19">
        <f t="shared" ref="L127" si="62">SUM(L120:L126)</f>
        <v>87.36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3">SUM(G128:G136)</f>
        <v>0</v>
      </c>
      <c r="H137" s="19">
        <f t="shared" si="63"/>
        <v>0</v>
      </c>
      <c r="I137" s="19">
        <f t="shared" si="63"/>
        <v>0</v>
      </c>
      <c r="J137" s="19">
        <f t="shared" si="63"/>
        <v>0</v>
      </c>
      <c r="K137" s="25"/>
      <c r="L137" s="19">
        <f t="shared" ref="L137" si="64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32">
        <f>F127+F137</f>
        <v>580</v>
      </c>
      <c r="G138" s="32">
        <f t="shared" ref="G138" si="65">G127+G137</f>
        <v>19.86</v>
      </c>
      <c r="H138" s="32">
        <f t="shared" ref="H138" si="66">H127+H137</f>
        <v>19.5</v>
      </c>
      <c r="I138" s="32">
        <f t="shared" ref="I138" si="67">I127+I137</f>
        <v>82.75</v>
      </c>
      <c r="J138" s="32">
        <f t="shared" ref="J138:L138" si="68">J127+J137</f>
        <v>586.12</v>
      </c>
      <c r="K138" s="32"/>
      <c r="L138" s="32">
        <f t="shared" si="68"/>
        <v>87.36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 t="s">
        <v>97</v>
      </c>
      <c r="F139" s="40">
        <v>90</v>
      </c>
      <c r="G139" s="40">
        <v>12.7</v>
      </c>
      <c r="H139" s="40">
        <v>0</v>
      </c>
      <c r="I139" s="65">
        <v>6.3</v>
      </c>
      <c r="J139" s="40">
        <v>156.61000000000001</v>
      </c>
      <c r="K139" s="59" t="s">
        <v>98</v>
      </c>
      <c r="L139" s="40">
        <v>34</v>
      </c>
    </row>
    <row r="140" spans="1:12" ht="14.4" x14ac:dyDescent="0.3">
      <c r="A140" s="23"/>
      <c r="B140" s="15"/>
      <c r="C140" s="11"/>
      <c r="D140" s="51" t="s">
        <v>21</v>
      </c>
      <c r="E140" s="42" t="s">
        <v>69</v>
      </c>
      <c r="F140" s="43">
        <v>150</v>
      </c>
      <c r="G140" s="43">
        <v>3</v>
      </c>
      <c r="H140" s="43">
        <v>0.6</v>
      </c>
      <c r="I140" s="43">
        <v>23.7</v>
      </c>
      <c r="J140" s="43">
        <v>112.2</v>
      </c>
      <c r="K140" s="63" t="s">
        <v>99</v>
      </c>
      <c r="L140" s="43">
        <v>16</v>
      </c>
    </row>
    <row r="141" spans="1:12" ht="14.4" x14ac:dyDescent="0.3">
      <c r="A141" s="23"/>
      <c r="B141" s="15"/>
      <c r="C141" s="11"/>
      <c r="D141" s="7" t="s">
        <v>22</v>
      </c>
      <c r="E141" s="42" t="s">
        <v>53</v>
      </c>
      <c r="F141" s="43">
        <v>200</v>
      </c>
      <c r="G141" s="43">
        <v>1.6</v>
      </c>
      <c r="H141" s="43">
        <v>1.1000000000000001</v>
      </c>
      <c r="I141" s="43">
        <v>14.58</v>
      </c>
      <c r="J141" s="43">
        <v>74.62</v>
      </c>
      <c r="K141" s="44" t="s">
        <v>56</v>
      </c>
      <c r="L141" s="43">
        <v>12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39</v>
      </c>
      <c r="F142" s="43">
        <v>50</v>
      </c>
      <c r="G142" s="43">
        <v>3.95</v>
      </c>
      <c r="H142" s="43">
        <v>0.5</v>
      </c>
      <c r="I142" s="43">
        <v>24.15</v>
      </c>
      <c r="J142" s="43">
        <v>116.9</v>
      </c>
      <c r="K142" s="44" t="s">
        <v>46</v>
      </c>
      <c r="L142" s="43">
        <v>5.36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26</v>
      </c>
      <c r="E144" s="42" t="s">
        <v>70</v>
      </c>
      <c r="F144" s="43">
        <v>60</v>
      </c>
      <c r="G144" s="43">
        <v>0.88</v>
      </c>
      <c r="H144" s="43">
        <v>3.6</v>
      </c>
      <c r="I144" s="43">
        <v>4.96</v>
      </c>
      <c r="J144" s="43">
        <v>55.68</v>
      </c>
      <c r="K144" s="44" t="s">
        <v>71</v>
      </c>
      <c r="L144" s="43">
        <v>20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69">SUM(G139:G145)</f>
        <v>22.13</v>
      </c>
      <c r="H146" s="19">
        <f t="shared" si="69"/>
        <v>5.8000000000000007</v>
      </c>
      <c r="I146" s="19">
        <f t="shared" si="69"/>
        <v>73.689999999999984</v>
      </c>
      <c r="J146" s="19">
        <f t="shared" si="69"/>
        <v>516.01</v>
      </c>
      <c r="K146" s="25"/>
      <c r="L146" s="19">
        <f t="shared" ref="L146" si="70">SUM(L139:L145)</f>
        <v>87.36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1">SUM(G147:G155)</f>
        <v>0</v>
      </c>
      <c r="H156" s="19">
        <f t="shared" si="71"/>
        <v>0</v>
      </c>
      <c r="I156" s="19">
        <f t="shared" si="71"/>
        <v>0</v>
      </c>
      <c r="J156" s="19">
        <f t="shared" si="71"/>
        <v>0</v>
      </c>
      <c r="K156" s="25"/>
      <c r="L156" s="19">
        <f t="shared" ref="L156" si="72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32">
        <f>F146+F156</f>
        <v>550</v>
      </c>
      <c r="G157" s="32">
        <f t="shared" ref="G157" si="73">G146+G156</f>
        <v>22.13</v>
      </c>
      <c r="H157" s="32">
        <f t="shared" ref="H157" si="74">H146+H156</f>
        <v>5.8000000000000007</v>
      </c>
      <c r="I157" s="32">
        <f t="shared" ref="I157" si="75">I146+I156</f>
        <v>73.689999999999984</v>
      </c>
      <c r="J157" s="32">
        <f t="shared" ref="J157:L157" si="76">J146+J156</f>
        <v>516.01</v>
      </c>
      <c r="K157" s="32"/>
      <c r="L157" s="32">
        <f t="shared" si="76"/>
        <v>87.36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72</v>
      </c>
      <c r="F158" s="40">
        <v>250</v>
      </c>
      <c r="G158" s="40">
        <v>6.87</v>
      </c>
      <c r="H158" s="40">
        <v>5.67</v>
      </c>
      <c r="I158" s="40">
        <v>22.32</v>
      </c>
      <c r="J158" s="40">
        <v>167.77</v>
      </c>
      <c r="K158" s="41" t="s">
        <v>74</v>
      </c>
      <c r="L158" s="40">
        <v>29</v>
      </c>
    </row>
    <row r="159" spans="1:12" ht="14.4" x14ac:dyDescent="0.3">
      <c r="A159" s="23"/>
      <c r="B159" s="15"/>
      <c r="C159" s="11"/>
      <c r="D159" s="51" t="s">
        <v>21</v>
      </c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73</v>
      </c>
      <c r="F160" s="43">
        <v>200</v>
      </c>
      <c r="G160" s="43">
        <v>4.08</v>
      </c>
      <c r="H160" s="43">
        <v>3.54</v>
      </c>
      <c r="I160" s="43">
        <v>17.579999999999998</v>
      </c>
      <c r="J160" s="43">
        <v>118.6</v>
      </c>
      <c r="K160" s="44" t="s">
        <v>60</v>
      </c>
      <c r="L160" s="43">
        <v>16</v>
      </c>
    </row>
    <row r="161" spans="1:12" ht="14.4" x14ac:dyDescent="0.3">
      <c r="A161" s="23"/>
      <c r="B161" s="15"/>
      <c r="C161" s="11"/>
      <c r="D161" s="7" t="s">
        <v>23</v>
      </c>
      <c r="E161" s="42" t="s">
        <v>39</v>
      </c>
      <c r="F161" s="43">
        <v>50</v>
      </c>
      <c r="G161" s="43">
        <v>3.95</v>
      </c>
      <c r="H161" s="43">
        <v>0.5</v>
      </c>
      <c r="I161" s="43">
        <v>24.15</v>
      </c>
      <c r="J161" s="43">
        <v>116.9</v>
      </c>
      <c r="K161" s="44" t="s">
        <v>46</v>
      </c>
      <c r="L161" s="43">
        <v>2.36</v>
      </c>
    </row>
    <row r="162" spans="1:12" ht="14.4" x14ac:dyDescent="0.3">
      <c r="A162" s="23"/>
      <c r="B162" s="15"/>
      <c r="C162" s="11"/>
      <c r="D162" s="7" t="s">
        <v>24</v>
      </c>
      <c r="E162" s="42" t="s">
        <v>47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 t="s">
        <v>48</v>
      </c>
      <c r="L162" s="43">
        <v>20</v>
      </c>
    </row>
    <row r="163" spans="1:12" ht="14.4" x14ac:dyDescent="0.3">
      <c r="A163" s="23"/>
      <c r="B163" s="15"/>
      <c r="C163" s="11"/>
      <c r="D163" s="61" t="s">
        <v>23</v>
      </c>
      <c r="E163" s="62" t="s">
        <v>85</v>
      </c>
      <c r="F163" s="43">
        <v>60</v>
      </c>
      <c r="G163" s="43">
        <v>6.69</v>
      </c>
      <c r="H163" s="43">
        <v>8.3800000000000008</v>
      </c>
      <c r="I163" s="43">
        <v>19.38</v>
      </c>
      <c r="J163" s="43">
        <v>180.27</v>
      </c>
      <c r="K163" s="63" t="s">
        <v>86</v>
      </c>
      <c r="L163" s="43">
        <v>20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660</v>
      </c>
      <c r="G165" s="19">
        <f t="shared" ref="G165:J165" si="77">SUM(G158:G164)</f>
        <v>21.99</v>
      </c>
      <c r="H165" s="19">
        <f t="shared" si="77"/>
        <v>18.490000000000002</v>
      </c>
      <c r="I165" s="19">
        <f t="shared" si="77"/>
        <v>93.22999999999999</v>
      </c>
      <c r="J165" s="19">
        <f t="shared" si="77"/>
        <v>630.54</v>
      </c>
      <c r="K165" s="25"/>
      <c r="L165" s="19">
        <f t="shared" ref="L165" si="78">SUM(L158:L164)</f>
        <v>87.36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9">SUM(G166:G174)</f>
        <v>0</v>
      </c>
      <c r="H175" s="19">
        <f t="shared" si="79"/>
        <v>0</v>
      </c>
      <c r="I175" s="19">
        <f t="shared" si="79"/>
        <v>0</v>
      </c>
      <c r="J175" s="19">
        <f t="shared" si="79"/>
        <v>0</v>
      </c>
      <c r="K175" s="25"/>
      <c r="L175" s="19">
        <f t="shared" ref="L175" si="80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32">
        <f>F165+F175</f>
        <v>660</v>
      </c>
      <c r="G176" s="32">
        <f t="shared" ref="G176" si="81">G165+G175</f>
        <v>21.99</v>
      </c>
      <c r="H176" s="32">
        <f t="shared" ref="H176" si="82">H165+H175</f>
        <v>18.490000000000002</v>
      </c>
      <c r="I176" s="32">
        <f t="shared" ref="I176" si="83">I165+I175</f>
        <v>93.22999999999999</v>
      </c>
      <c r="J176" s="32">
        <f t="shared" ref="J176:L176" si="84">J165+J175</f>
        <v>630.54</v>
      </c>
      <c r="K176" s="32"/>
      <c r="L176" s="32">
        <f t="shared" si="84"/>
        <v>87.36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 t="s">
        <v>100</v>
      </c>
      <c r="F177" s="40">
        <v>200</v>
      </c>
      <c r="G177" s="40">
        <v>13.54</v>
      </c>
      <c r="H177" s="40">
        <v>14.7</v>
      </c>
      <c r="I177" s="40">
        <v>25.2</v>
      </c>
      <c r="J177" s="40">
        <v>287.26</v>
      </c>
      <c r="K177" s="59" t="s">
        <v>101</v>
      </c>
      <c r="L177" s="40">
        <v>46</v>
      </c>
    </row>
    <row r="178" spans="1:12" ht="14.4" x14ac:dyDescent="0.3">
      <c r="A178" s="23"/>
      <c r="B178" s="15"/>
      <c r="C178" s="11"/>
      <c r="D178" s="51" t="s">
        <v>21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75</v>
      </c>
      <c r="F179" s="43">
        <v>200</v>
      </c>
      <c r="G179" s="43">
        <v>0.5</v>
      </c>
      <c r="H179" s="43">
        <v>0</v>
      </c>
      <c r="I179" s="43">
        <v>19.8</v>
      </c>
      <c r="J179" s="43">
        <v>81</v>
      </c>
      <c r="K179" s="44" t="s">
        <v>77</v>
      </c>
      <c r="L179" s="43">
        <v>16</v>
      </c>
    </row>
    <row r="180" spans="1:12" ht="14.4" x14ac:dyDescent="0.3">
      <c r="A180" s="23"/>
      <c r="B180" s="15"/>
      <c r="C180" s="11"/>
      <c r="D180" s="7" t="s">
        <v>23</v>
      </c>
      <c r="E180" s="42" t="s">
        <v>39</v>
      </c>
      <c r="F180" s="43">
        <v>50</v>
      </c>
      <c r="G180" s="43">
        <v>3.95</v>
      </c>
      <c r="H180" s="43">
        <v>0.5</v>
      </c>
      <c r="I180" s="43">
        <v>24.15</v>
      </c>
      <c r="J180" s="43">
        <v>116.9</v>
      </c>
      <c r="K180" s="44" t="s">
        <v>46</v>
      </c>
      <c r="L180" s="43">
        <v>5.36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26</v>
      </c>
      <c r="E182" s="42" t="s">
        <v>76</v>
      </c>
      <c r="F182" s="43">
        <v>60</v>
      </c>
      <c r="G182" s="43">
        <v>1.7</v>
      </c>
      <c r="H182" s="43">
        <v>0.1</v>
      </c>
      <c r="I182" s="43">
        <v>3.5</v>
      </c>
      <c r="J182" s="43">
        <v>22.1</v>
      </c>
      <c r="K182" s="44" t="s">
        <v>78</v>
      </c>
      <c r="L182" s="43">
        <v>20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5">SUM(G177:G183)</f>
        <v>19.689999999999998</v>
      </c>
      <c r="H184" s="19">
        <f t="shared" si="85"/>
        <v>15.299999999999999</v>
      </c>
      <c r="I184" s="19">
        <f t="shared" si="85"/>
        <v>72.650000000000006</v>
      </c>
      <c r="J184" s="19">
        <f t="shared" si="85"/>
        <v>507.26</v>
      </c>
      <c r="K184" s="25"/>
      <c r="L184" s="19">
        <f t="shared" ref="L184" si="86">SUM(L177:L183)</f>
        <v>87.36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7">SUM(G185:G193)</f>
        <v>0</v>
      </c>
      <c r="H194" s="19">
        <f t="shared" si="87"/>
        <v>0</v>
      </c>
      <c r="I194" s="19">
        <f t="shared" si="87"/>
        <v>0</v>
      </c>
      <c r="J194" s="19">
        <f t="shared" si="87"/>
        <v>0</v>
      </c>
      <c r="K194" s="25"/>
      <c r="L194" s="19">
        <f t="shared" ref="L194" si="88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510</v>
      </c>
      <c r="G195" s="32">
        <f t="shared" ref="G195" si="89">G184+G194</f>
        <v>19.689999999999998</v>
      </c>
      <c r="H195" s="32">
        <f t="shared" ref="H195" si="90">H184+H194</f>
        <v>15.299999999999999</v>
      </c>
      <c r="I195" s="32">
        <f t="shared" ref="I195" si="91">I184+I194</f>
        <v>72.650000000000006</v>
      </c>
      <c r="J195" s="32">
        <f t="shared" ref="J195:L195" si="92">J184+J194</f>
        <v>507.26</v>
      </c>
      <c r="K195" s="32"/>
      <c r="L195" s="32">
        <f t="shared" si="92"/>
        <v>87.36</v>
      </c>
    </row>
    <row r="196" spans="1:12" x14ac:dyDescent="0.25">
      <c r="A196" s="27"/>
      <c r="B196" s="28"/>
      <c r="C196" s="71" t="s">
        <v>5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587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19.311</v>
      </c>
      <c r="H196" s="34">
        <f t="shared" si="93"/>
        <v>16.131999999999998</v>
      </c>
      <c r="I196" s="34">
        <f t="shared" si="93"/>
        <v>83.293999999999983</v>
      </c>
      <c r="J196" s="34">
        <f t="shared" si="93"/>
        <v>566.91899999999998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87.36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Школа56</cp:lastModifiedBy>
  <dcterms:created xsi:type="dcterms:W3CDTF">2022-05-16T14:23:56Z</dcterms:created>
  <dcterms:modified xsi:type="dcterms:W3CDTF">2024-08-20T12:53:22Z</dcterms:modified>
</cp:coreProperties>
</file>